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aa/Desktop/"/>
    </mc:Choice>
  </mc:AlternateContent>
  <xr:revisionPtr revIDLastSave="0" documentId="13_ncr:1_{222E624B-4AEB-C042-95BD-826B1AD51955}" xr6:coauthVersionLast="28" xr6:coauthVersionMax="28" xr10:uidLastSave="{00000000-0000-0000-0000-000000000000}"/>
  <bookViews>
    <workbookView xWindow="4780" yWindow="880" windowWidth="21060" windowHeight="19420" tabRatio="500" xr2:uid="{00000000-000D-0000-FFFF-FFFF00000000}"/>
  </bookViews>
  <sheets>
    <sheet name="Sheet1" sheetId="1" r:id="rId1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C8" i="1"/>
  <c r="C9" i="1" s="1"/>
  <c r="C30" i="1" s="1"/>
  <c r="C36" i="1" s="1"/>
  <c r="C7" i="1"/>
  <c r="B7" i="1"/>
  <c r="B8" i="1"/>
  <c r="B9" i="1"/>
  <c r="B29" i="1"/>
  <c r="B30" i="1" l="1"/>
  <c r="B36" i="1" s="1"/>
</calcChain>
</file>

<file path=xl/sharedStrings.xml><?xml version="1.0" encoding="utf-8"?>
<sst xmlns="http://schemas.openxmlformats.org/spreadsheetml/2006/main" count="34" uniqueCount="31">
  <si>
    <t>Varsinainen toiminta</t>
  </si>
  <si>
    <t>Tuotot</t>
  </si>
  <si>
    <t>Yhteensä</t>
  </si>
  <si>
    <t>Kulut</t>
  </si>
  <si>
    <t>Poistot (kolme uutta konetta)</t>
  </si>
  <si>
    <t>Vuosikokouskulut</t>
  </si>
  <si>
    <t>Hallituksen kokouskulut</t>
  </si>
  <si>
    <t>Tech hack-illat</t>
  </si>
  <si>
    <t>Ylläpito/tuki (ostopalvelu)</t>
  </si>
  <si>
    <t>Palvelintarvikkeet</t>
  </si>
  <si>
    <t>Tietoliikennekulut, Otaniemi</t>
  </si>
  <si>
    <t>Tietoliikennekulut, Tampere</t>
  </si>
  <si>
    <t>Tilintarkastus</t>
  </si>
  <si>
    <t>Matka- ja edustuskulut (mm. yhteistyö)</t>
  </si>
  <si>
    <t>Muut kulut</t>
  </si>
  <si>
    <t>Lahjoitukset ja huomionosoitukset</t>
  </si>
  <si>
    <t>Tuottojäämä</t>
  </si>
  <si>
    <t>Sijoitus- ja rahoitustoiminta</t>
  </si>
  <si>
    <t>Kulut (pankin palvelumaksut)</t>
  </si>
  <si>
    <t>Tilikauden ali/ylijäämä</t>
  </si>
  <si>
    <t>iki.fi talousarvio</t>
  </si>
  <si>
    <t>Varaus, avoimen tiedonjaon edistäminen</t>
  </si>
  <si>
    <t>Haittamaksut 20 kpl á 20 euroa</t>
  </si>
  <si>
    <t>Varaus, iki summer-of-code apurahat</t>
  </si>
  <si>
    <t>Kirjanpito ja veroilmoitus (ostopalvelu)</t>
  </si>
  <si>
    <t>Liittymismaksut 750 jäsentä á 30 euroa</t>
  </si>
  <si>
    <t>Varaus, yhteiskunnassa vaikuttaminen</t>
  </si>
  <si>
    <t>Budjetti</t>
  </si>
  <si>
    <t>Huomioita</t>
  </si>
  <si>
    <t>Spamhaus Zen + URI estolistat</t>
  </si>
  <si>
    <t>Jotta voidaan toimia joustavasti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</si>
</sst>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164" fontId="0" fillId="2" borderId="1" xfId="0" applyNumberFormat="1" applyFont="1" applyFill="1" applyBorder="1"/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workbookViewId="0">
      <selection activeCell="F9" sqref="F9"/>
    </sheetView>
  </sheetViews>
  <sheetFormatPr baseColWidth="10" defaultRowHeight="16" x14ac:dyDescent="0.2"/>
  <cols>
    <col min="1" max="1" width="34.1640625" style="2" customWidth="1"/>
    <col min="2" max="2" width="13.83203125" style="2" customWidth="1"/>
    <col min="3" max="3" width="11" style="2" customWidth="1"/>
    <col min="4" max="4" width="8" style="2" customWidth="1"/>
    <col min="5" max="16384" width="10.83203125" style="2"/>
  </cols>
  <sheetData>
    <row r="1" spans="1:4" x14ac:dyDescent="0.2">
      <c r="A1" s="1" t="s">
        <v>20</v>
      </c>
      <c r="B1" s="1"/>
      <c r="C1" s="1"/>
      <c r="D1" s="1"/>
    </row>
    <row r="2" spans="1:4" x14ac:dyDescent="0.2">
      <c r="B2" s="2" t="s">
        <v>27</v>
      </c>
      <c r="C2" s="2" t="s">
        <v>27</v>
      </c>
      <c r="D2" s="2" t="s">
        <v>28</v>
      </c>
    </row>
    <row r="3" spans="1:4" x14ac:dyDescent="0.2">
      <c r="B3" s="2">
        <v>2018</v>
      </c>
      <c r="C3" s="2">
        <v>2017</v>
      </c>
    </row>
    <row r="4" spans="1:4" x14ac:dyDescent="0.2">
      <c r="A4" s="3" t="s">
        <v>0</v>
      </c>
      <c r="B4" s="3"/>
      <c r="C4" s="3"/>
      <c r="D4" s="3"/>
    </row>
    <row r="6" spans="1:4" x14ac:dyDescent="0.2">
      <c r="A6" s="3" t="s">
        <v>1</v>
      </c>
      <c r="B6" s="3"/>
      <c r="C6" s="3"/>
      <c r="D6" s="3"/>
    </row>
    <row r="7" spans="1:4" x14ac:dyDescent="0.2">
      <c r="A7" s="2" t="s">
        <v>25</v>
      </c>
      <c r="B7" s="4">
        <f>750*30</f>
        <v>22500</v>
      </c>
      <c r="C7" s="4">
        <f>750*30</f>
        <v>22500</v>
      </c>
      <c r="D7" s="4"/>
    </row>
    <row r="8" spans="1:4" x14ac:dyDescent="0.2">
      <c r="A8" s="2" t="s">
        <v>22</v>
      </c>
      <c r="B8" s="4">
        <f>20*20</f>
        <v>400</v>
      </c>
      <c r="C8" s="4">
        <f>20*20</f>
        <v>400</v>
      </c>
      <c r="D8" s="4"/>
    </row>
    <row r="9" spans="1:4" x14ac:dyDescent="0.2">
      <c r="A9" s="3" t="s">
        <v>2</v>
      </c>
      <c r="B9" s="4">
        <f t="shared" ref="B9:C9" si="0">SUM(B7:B8)</f>
        <v>22900</v>
      </c>
      <c r="C9" s="4">
        <f t="shared" si="0"/>
        <v>22900</v>
      </c>
      <c r="D9" s="4"/>
    </row>
    <row r="10" spans="1:4" x14ac:dyDescent="0.2">
      <c r="B10" s="4"/>
      <c r="C10" s="4"/>
      <c r="D10" s="4"/>
    </row>
    <row r="11" spans="1:4" x14ac:dyDescent="0.2">
      <c r="A11" s="3" t="s">
        <v>3</v>
      </c>
      <c r="B11" s="4"/>
      <c r="C11" s="4"/>
      <c r="D11" s="4"/>
    </row>
    <row r="12" spans="1:4" x14ac:dyDescent="0.2">
      <c r="A12" s="2" t="s">
        <v>4</v>
      </c>
      <c r="B12" s="4">
        <v>-4000</v>
      </c>
      <c r="C12" s="4">
        <v>-4000</v>
      </c>
      <c r="D12" s="4"/>
    </row>
    <row r="13" spans="1:4" x14ac:dyDescent="0.2">
      <c r="A13" s="2" t="s">
        <v>5</v>
      </c>
      <c r="B13" s="4">
        <v>-1200</v>
      </c>
      <c r="C13" s="4">
        <v>-1000</v>
      </c>
      <c r="D13" s="4"/>
    </row>
    <row r="14" spans="1:4" x14ac:dyDescent="0.2">
      <c r="A14" s="2" t="s">
        <v>6</v>
      </c>
      <c r="B14" s="4">
        <v>-600</v>
      </c>
      <c r="C14" s="4">
        <v>-600</v>
      </c>
      <c r="D14" s="4"/>
    </row>
    <row r="15" spans="1:4" x14ac:dyDescent="0.2">
      <c r="A15" s="2" t="s">
        <v>7</v>
      </c>
      <c r="B15" s="4">
        <v>-600</v>
      </c>
      <c r="C15" s="4">
        <v>-600</v>
      </c>
      <c r="D15" s="4"/>
    </row>
    <row r="16" spans="1:4" x14ac:dyDescent="0.2">
      <c r="A16" s="2" t="s">
        <v>8</v>
      </c>
      <c r="B16" s="4">
        <v>0</v>
      </c>
      <c r="C16" s="4">
        <v>0</v>
      </c>
      <c r="D16" s="4"/>
    </row>
    <row r="17" spans="1:4" x14ac:dyDescent="0.2">
      <c r="A17" s="2" t="s">
        <v>24</v>
      </c>
      <c r="B17" s="4">
        <v>-1500</v>
      </c>
      <c r="C17" s="4">
        <v>-1500</v>
      </c>
      <c r="D17" s="4"/>
    </row>
    <row r="18" spans="1:4" x14ac:dyDescent="0.2">
      <c r="A18" s="2" t="s">
        <v>9</v>
      </c>
      <c r="B18" s="4">
        <v>-500</v>
      </c>
      <c r="C18" s="4">
        <v>-500</v>
      </c>
      <c r="D18" s="4"/>
    </row>
    <row r="19" spans="1:4" x14ac:dyDescent="0.2">
      <c r="A19" s="2" t="s">
        <v>10</v>
      </c>
      <c r="B19" s="4">
        <v>-10500</v>
      </c>
      <c r="C19" s="4">
        <v>-10500</v>
      </c>
      <c r="D19" s="4"/>
    </row>
    <row r="20" spans="1:4" x14ac:dyDescent="0.2">
      <c r="A20" s="2" t="s">
        <v>11</v>
      </c>
      <c r="B20" s="4">
        <v>-5000</v>
      </c>
      <c r="C20" s="4">
        <v>-5000</v>
      </c>
      <c r="D20" s="4"/>
    </row>
    <row r="21" spans="1:4" x14ac:dyDescent="0.2">
      <c r="A21" s="5" t="s">
        <v>29</v>
      </c>
      <c r="B21" s="7">
        <v>-5500</v>
      </c>
      <c r="C21" s="7">
        <v>-5000</v>
      </c>
      <c r="D21" s="6"/>
    </row>
    <row r="22" spans="1:4" x14ac:dyDescent="0.2">
      <c r="A22" s="5" t="s">
        <v>23</v>
      </c>
      <c r="B22" s="6">
        <v>-5000</v>
      </c>
      <c r="C22" s="6">
        <v>-5000</v>
      </c>
      <c r="D22" s="6" t="s">
        <v>30</v>
      </c>
    </row>
    <row r="23" spans="1:4" x14ac:dyDescent="0.2">
      <c r="A23" s="5" t="s">
        <v>21</v>
      </c>
      <c r="B23" s="6">
        <v>-5000</v>
      </c>
      <c r="C23" s="6">
        <v>-5000</v>
      </c>
      <c r="D23" s="6"/>
    </row>
    <row r="24" spans="1:4" x14ac:dyDescent="0.2">
      <c r="A24" s="5" t="s">
        <v>26</v>
      </c>
      <c r="B24" s="6">
        <v>-5000</v>
      </c>
      <c r="C24" s="6">
        <v>-5000</v>
      </c>
      <c r="D24" s="6"/>
    </row>
    <row r="25" spans="1:4" x14ac:dyDescent="0.2">
      <c r="A25" s="2" t="s">
        <v>12</v>
      </c>
      <c r="B25" s="4">
        <v>-200</v>
      </c>
      <c r="C25" s="4">
        <v>-200</v>
      </c>
      <c r="D25" s="4"/>
    </row>
    <row r="26" spans="1:4" x14ac:dyDescent="0.2">
      <c r="A26" s="2" t="s">
        <v>13</v>
      </c>
      <c r="B26" s="4">
        <v>-500</v>
      </c>
      <c r="C26" s="4">
        <v>-500</v>
      </c>
      <c r="D26" s="4"/>
    </row>
    <row r="27" spans="1:4" x14ac:dyDescent="0.2">
      <c r="A27" s="2" t="s">
        <v>14</v>
      </c>
      <c r="B27" s="4">
        <v>-500</v>
      </c>
      <c r="C27" s="4">
        <v>-500</v>
      </c>
      <c r="D27" s="4"/>
    </row>
    <row r="28" spans="1:4" x14ac:dyDescent="0.2">
      <c r="A28" s="2" t="s">
        <v>15</v>
      </c>
      <c r="B28" s="4">
        <v>-500</v>
      </c>
      <c r="C28" s="4">
        <v>-500</v>
      </c>
      <c r="D28" s="4"/>
    </row>
    <row r="29" spans="1:4" x14ac:dyDescent="0.2">
      <c r="A29" s="3" t="s">
        <v>2</v>
      </c>
      <c r="B29" s="4">
        <f t="shared" ref="B29:C29" si="1">SUM(B12:B28)</f>
        <v>-46100</v>
      </c>
      <c r="C29" s="4">
        <f t="shared" si="1"/>
        <v>-45400</v>
      </c>
      <c r="D29" s="4"/>
    </row>
    <row r="30" spans="1:4" x14ac:dyDescent="0.2">
      <c r="A30" s="3" t="s">
        <v>16</v>
      </c>
      <c r="B30" s="4">
        <f t="shared" ref="B30:C30" si="2">B9+B29</f>
        <v>-23200</v>
      </c>
      <c r="C30" s="4">
        <f t="shared" si="2"/>
        <v>-22500</v>
      </c>
      <c r="D30" s="4"/>
    </row>
    <row r="31" spans="1:4" x14ac:dyDescent="0.2">
      <c r="B31" s="4"/>
      <c r="C31" s="4"/>
      <c r="D31" s="4"/>
    </row>
    <row r="32" spans="1:4" x14ac:dyDescent="0.2">
      <c r="A32" s="3" t="s">
        <v>17</v>
      </c>
      <c r="B32" s="4"/>
      <c r="C32" s="4"/>
      <c r="D32" s="4"/>
    </row>
    <row r="33" spans="1:4" x14ac:dyDescent="0.2">
      <c r="A33" s="2" t="s">
        <v>1</v>
      </c>
      <c r="B33" s="4">
        <v>0</v>
      </c>
      <c r="C33" s="4">
        <v>0</v>
      </c>
      <c r="D33" s="4"/>
    </row>
    <row r="34" spans="1:4" x14ac:dyDescent="0.2">
      <c r="A34" s="2" t="s">
        <v>18</v>
      </c>
      <c r="B34" s="4">
        <v>-450</v>
      </c>
      <c r="C34" s="4">
        <v>-450</v>
      </c>
      <c r="D34" s="4"/>
    </row>
    <row r="35" spans="1:4" x14ac:dyDescent="0.2">
      <c r="B35" s="4"/>
      <c r="C35" s="4"/>
      <c r="D35" s="4"/>
    </row>
    <row r="36" spans="1:4" x14ac:dyDescent="0.2">
      <c r="A36" s="3" t="s">
        <v>19</v>
      </c>
      <c r="B36" s="4">
        <f t="shared" ref="B36" si="3">B30+B33+B34</f>
        <v>-23650</v>
      </c>
      <c r="C36" s="4">
        <f t="shared" ref="C36" si="4">C30+C33+C34</f>
        <v>-22950</v>
      </c>
      <c r="D36" s="4"/>
    </row>
  </sheetData>
  <phoneticPr fontId="4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Portalify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Hannu Aronsson</dc:creator>
  <cp:lastModifiedBy>Microsoft Office User</cp:lastModifiedBy>
  <cp:lastPrinted>2012-03-05T17:13:22Z</cp:lastPrinted>
  <dcterms:created xsi:type="dcterms:W3CDTF">2011-03-25T12:05:42Z</dcterms:created>
  <dcterms:modified xsi:type="dcterms:W3CDTF">2018-03-12T18:13:07Z</dcterms:modified>
</cp:coreProperties>
</file>